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40\1 výzva\"/>
    </mc:Choice>
  </mc:AlternateContent>
  <xr:revisionPtr revIDLastSave="0" documentId="13_ncr:1_{2AE22F33-E8F8-4481-A270-80CFAF5441FE}" xr6:coauthVersionLast="47" xr6:coauthVersionMax="47" xr10:uidLastSave="{00000000-0000-0000-0000-000000000000}"/>
  <bookViews>
    <workbookView xWindow="2610" yWindow="1080" windowWidth="24570" windowHeight="14625" xr2:uid="{00000000-000D-0000-FFFF-FFFF00000000}"/>
  </bookViews>
  <sheets>
    <sheet name="KP" sheetId="1" r:id="rId1"/>
  </sheets>
  <definedNames>
    <definedName name="_xlnm._FilterDatabase" localSheetId="0" hidden="1">KP!$A$6:$T$13</definedName>
    <definedName name="_xlnm.Print_Area" localSheetId="0">KP!$B$1:$T$16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7" i="1" l="1"/>
  <c r="G12" i="1"/>
  <c r="G13" i="1"/>
  <c r="G11" i="1" l="1"/>
  <c r="G10" i="1"/>
  <c r="G9" i="1"/>
  <c r="G8" i="1"/>
  <c r="G7" i="1"/>
  <c r="K13" i="1" l="1"/>
  <c r="J13" i="1"/>
  <c r="K12" i="1"/>
  <c r="J12" i="1"/>
  <c r="K11" i="1"/>
  <c r="J11" i="1"/>
  <c r="K10" i="1"/>
  <c r="J10" i="1"/>
  <c r="K9" i="1"/>
  <c r="J9" i="1"/>
  <c r="K8" i="1"/>
  <c r="J8" i="1"/>
  <c r="K7" i="1"/>
  <c r="I16" i="1" l="1"/>
  <c r="H16" i="1"/>
</calcChain>
</file>

<file path=xl/sharedStrings.xml><?xml version="1.0" encoding="utf-8"?>
<sst xmlns="http://schemas.openxmlformats.org/spreadsheetml/2006/main" count="60" uniqueCount="50">
  <si>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</si>
  <si>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</si>
  <si>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</si>
  <si>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</si>
  <si>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</si>
  <si>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</si>
  <si>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</si>
  <si>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</si>
  <si>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</si>
  <si>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</si>
  <si>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</si>
  <si>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</si>
  <si>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</si>
  <si>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</si>
  <si>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</si>
  <si>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</si>
  <si>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</si>
  <si>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</si>
  <si>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</si>
  <si>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</si>
  <si>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</si>
  <si>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</si>
  <si>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</si>
  <si>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</si>
  <si>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</si>
  <si>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</si>
  <si>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</si>
  <si>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</si>
  <si>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040 - 2025</t>
  </si>
  <si>
    <t xml:space="preserve">Papír kancelářský A4 kvalita"B"  </t>
  </si>
  <si>
    <t>bal</t>
  </si>
  <si>
    <t>ks</t>
  </si>
  <si>
    <t>Kvalitní průhledný polypropylen, zavírání jedním drukem (patentem) na delší straně.</t>
  </si>
  <si>
    <t>Průhledné čiré krycí desky min. 150 mic, přední strana, formát A4, min. 100ks/bal.</t>
  </si>
  <si>
    <t>Obálky pro kroužkovou perfovazbu, formát A4, karton 250 g, povrchová úprava imitace kůže, min. 100 ks v balení.</t>
  </si>
  <si>
    <t>Pro plastovou kroužkovou vazbu, použitelné ve všech vázacích strojích, min. 100 ks v balení.</t>
  </si>
  <si>
    <t xml:space="preserve">Min. 40 listů. </t>
  </si>
  <si>
    <t>Samostatná faktura</t>
  </si>
  <si>
    <t>NE</t>
  </si>
  <si>
    <t xml:space="preserve">OHR - Mgr. Barbora Samohejlová,
Tel.: 37763 1256 </t>
  </si>
  <si>
    <t>Univerzitní 8, 
301 00 Plzeň, 
Rektorát - Odbor lidských zdrojů, 
místnost UR 206</t>
  </si>
  <si>
    <t>UK-PRA - Lenka Fajmanová,
Tel.: 37763 7746 nebo 7744</t>
  </si>
  <si>
    <t>sady Pětatřicátníků 16,
301 00 Plzeň,
Filozofická a právnická knihovna, 
 místnost PS 103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</si>
  <si>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</si>
  <si>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4x hnědá</t>
    </r>
  </si>
  <si>
    <r>
      <t xml:space="preserve">Desky přední pro kroužkovou vazbu - </t>
    </r>
    <r>
      <rPr>
        <b/>
        <sz val="11"/>
        <rFont val="Calibri"/>
        <family val="2"/>
        <charset val="238"/>
      </rPr>
      <t xml:space="preserve">čiré </t>
    </r>
  </si>
  <si>
    <r>
      <t xml:space="preserve">Desky zadní pro kroužkovou vazbu - </t>
    </r>
    <r>
      <rPr>
        <b/>
        <sz val="11"/>
        <rFont val="Calibri"/>
        <family val="2"/>
        <charset val="238"/>
      </rPr>
      <t>černé</t>
    </r>
  </si>
  <si>
    <r>
      <t>Hřbety 10  -</t>
    </r>
    <r>
      <rPr>
        <b/>
        <sz val="11"/>
        <rFont val="Calibri"/>
        <family val="2"/>
        <charset val="238"/>
      </rPr>
      <t xml:space="preserve"> černé</t>
    </r>
  </si>
  <si>
    <r>
      <t xml:space="preserve">Kroužková vazba -hřbety 16 mm  - </t>
    </r>
    <r>
      <rPr>
        <b/>
        <sz val="11"/>
        <rFont val="Calibri"/>
        <family val="2"/>
        <charset val="238"/>
      </rPr>
      <t>černá</t>
    </r>
  </si>
  <si>
    <r>
      <t>Sešit A4 -</t>
    </r>
    <r>
      <rPr>
        <b/>
        <sz val="11"/>
        <rFont val="Calibri"/>
        <family val="2"/>
        <charset val="238"/>
      </rPr>
      <t xml:space="preserve"> 2ks čistý, 2ks linkovaný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</si>
</sst>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104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8" fillId="3" borderId="17" xfId="1" applyFont="1" applyFill="1" applyBorder="1" applyAlignment="1" applyProtection="1">
      <alignment horizontal="center" vertical="center" wrapText="1"/>
    </xf>
    <xf numFmtId="0" fontId="18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4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0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8" fillId="3" borderId="15" xfId="1" applyFont="1" applyFill="1" applyBorder="1" applyAlignment="1" applyProtection="1">
      <alignment horizontal="center" vertical="center" wrapText="1"/>
    </xf>
    <xf numFmtId="0" fontId="18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4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8" fillId="3" borderId="8" xfId="1" applyFont="1" applyFill="1" applyBorder="1" applyAlignment="1" applyProtection="1">
      <alignment horizontal="center" vertical="center" wrapText="1"/>
    </xf>
    <xf numFmtId="0" fontId="18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4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3"/>
  <sheetViews>
    <sheetView tabSelected="1" topLeftCell="F4" zoomScaleNormal="100" workbookViewId="0">
      <selection activeCell="H12" sqref="H12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99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08.75" customHeight="1" thickTop="1" thickBot="1" x14ac:dyDescent="0.3">
      <c r="A7" s="32"/>
      <c r="B7" s="33">
        <v>1</v>
      </c>
      <c r="C7" s="34" t="s">
        <v>29</v>
      </c>
      <c r="D7" s="35">
        <v>150</v>
      </c>
      <c r="E7" s="36" t="s">
        <v>30</v>
      </c>
      <c r="F7" s="37" t="s">
        <v>43</v>
      </c>
      <c r="G7" s="38">
        <f t="shared" ref="G7:G13" si="0">D7*H7</f>
        <v>18750</v>
      </c>
      <c r="H7" s="39">
        <v>125</v>
      </c>
      <c r="I7" s="100"/>
      <c r="J7" s="40">
        <f t="shared" ref="J7:J13" si="1">D7*I7</f>
        <v>0</v>
      </c>
      <c r="K7" s="41" t="str">
        <f t="shared" ref="K7:K13" si="2">IF(ISNUMBER(I7), IF(I7&gt;H7,"NEVYHOVUJE","VYHOVUJE")," ")</f>
        <v xml:space="preserve"> </v>
      </c>
      <c r="L7" s="42" t="s">
        <v>37</v>
      </c>
      <c r="M7" s="43" t="s">
        <v>38</v>
      </c>
      <c r="N7" s="44"/>
      <c r="O7" s="44"/>
      <c r="P7" s="42" t="s">
        <v>39</v>
      </c>
      <c r="Q7" s="42" t="s">
        <v>40</v>
      </c>
      <c r="R7" s="45" t="s">
        <v>27</v>
      </c>
      <c r="S7" s="44"/>
      <c r="T7" s="43" t="s">
        <v>12</v>
      </c>
    </row>
    <row r="8" spans="1:20" ht="27" customHeight="1" x14ac:dyDescent="0.25">
      <c r="A8" s="27"/>
      <c r="B8" s="46">
        <v>2</v>
      </c>
      <c r="C8" s="47" t="s">
        <v>44</v>
      </c>
      <c r="D8" s="48">
        <v>4</v>
      </c>
      <c r="E8" s="49" t="s">
        <v>31</v>
      </c>
      <c r="F8" s="50" t="s">
        <v>32</v>
      </c>
      <c r="G8" s="51">
        <f t="shared" si="0"/>
        <v>80</v>
      </c>
      <c r="H8" s="52">
        <v>20</v>
      </c>
      <c r="I8" s="101"/>
      <c r="J8" s="53">
        <f t="shared" si="1"/>
        <v>0</v>
      </c>
      <c r="K8" s="54" t="str">
        <f t="shared" si="2"/>
        <v xml:space="preserve"> </v>
      </c>
      <c r="L8" s="55" t="s">
        <v>37</v>
      </c>
      <c r="M8" s="55" t="s">
        <v>38</v>
      </c>
      <c r="N8" s="56"/>
      <c r="O8" s="56"/>
      <c r="P8" s="55" t="s">
        <v>41</v>
      </c>
      <c r="Q8" s="55" t="s">
        <v>42</v>
      </c>
      <c r="R8" s="57" t="s">
        <v>27</v>
      </c>
      <c r="S8" s="56"/>
      <c r="T8" s="58" t="s">
        <v>12</v>
      </c>
    </row>
    <row r="9" spans="1:20" ht="27" customHeight="1" x14ac:dyDescent="0.25">
      <c r="A9" s="27"/>
      <c r="B9" s="59">
        <v>3</v>
      </c>
      <c r="C9" s="60" t="s">
        <v>45</v>
      </c>
      <c r="D9" s="61">
        <v>2</v>
      </c>
      <c r="E9" s="62" t="s">
        <v>30</v>
      </c>
      <c r="F9" s="63" t="s">
        <v>33</v>
      </c>
      <c r="G9" s="64">
        <f t="shared" si="0"/>
        <v>400</v>
      </c>
      <c r="H9" s="65">
        <v>200</v>
      </c>
      <c r="I9" s="102"/>
      <c r="J9" s="66">
        <f t="shared" si="1"/>
        <v>0</v>
      </c>
      <c r="K9" s="67" t="str">
        <f t="shared" si="2"/>
        <v xml:space="preserve"> </v>
      </c>
      <c r="L9" s="55"/>
      <c r="M9" s="55"/>
      <c r="N9" s="56"/>
      <c r="O9" s="56"/>
      <c r="P9" s="68"/>
      <c r="Q9" s="68"/>
      <c r="R9" s="57"/>
      <c r="S9" s="56"/>
      <c r="T9" s="58"/>
    </row>
    <row r="10" spans="1:20" ht="27" customHeight="1" x14ac:dyDescent="0.25">
      <c r="A10" s="27"/>
      <c r="B10" s="59">
        <v>4</v>
      </c>
      <c r="C10" s="60" t="s">
        <v>46</v>
      </c>
      <c r="D10" s="61">
        <v>2</v>
      </c>
      <c r="E10" s="62" t="s">
        <v>30</v>
      </c>
      <c r="F10" s="63" t="s">
        <v>34</v>
      </c>
      <c r="G10" s="64">
        <f t="shared" si="0"/>
        <v>600</v>
      </c>
      <c r="H10" s="65">
        <v>300</v>
      </c>
      <c r="I10" s="102"/>
      <c r="J10" s="66">
        <f t="shared" si="1"/>
        <v>0</v>
      </c>
      <c r="K10" s="67" t="str">
        <f t="shared" si="2"/>
        <v xml:space="preserve"> </v>
      </c>
      <c r="L10" s="55"/>
      <c r="M10" s="55"/>
      <c r="N10" s="56"/>
      <c r="O10" s="56"/>
      <c r="P10" s="68"/>
      <c r="Q10" s="68"/>
      <c r="R10" s="57"/>
      <c r="S10" s="56"/>
      <c r="T10" s="58"/>
    </row>
    <row r="11" spans="1:20" ht="27" customHeight="1" x14ac:dyDescent="0.25">
      <c r="A11" s="27"/>
      <c r="B11" s="59">
        <v>5</v>
      </c>
      <c r="C11" s="60" t="s">
        <v>47</v>
      </c>
      <c r="D11" s="61">
        <v>1</v>
      </c>
      <c r="E11" s="69" t="s">
        <v>30</v>
      </c>
      <c r="F11" s="70" t="s">
        <v>35</v>
      </c>
      <c r="G11" s="64">
        <f t="shared" si="0"/>
        <v>110</v>
      </c>
      <c r="H11" s="65">
        <v>110</v>
      </c>
      <c r="I11" s="102"/>
      <c r="J11" s="66">
        <f t="shared" si="1"/>
        <v>0</v>
      </c>
      <c r="K11" s="67" t="str">
        <f t="shared" si="2"/>
        <v xml:space="preserve"> </v>
      </c>
      <c r="L11" s="55"/>
      <c r="M11" s="55"/>
      <c r="N11" s="56"/>
      <c r="O11" s="56"/>
      <c r="P11" s="68"/>
      <c r="Q11" s="68"/>
      <c r="R11" s="57"/>
      <c r="S11" s="56"/>
      <c r="T11" s="58"/>
    </row>
    <row r="12" spans="1:20" ht="27" customHeight="1" x14ac:dyDescent="0.25">
      <c r="A12" s="27"/>
      <c r="B12" s="59">
        <v>6</v>
      </c>
      <c r="C12" s="60" t="s">
        <v>49</v>
      </c>
      <c r="D12" s="61">
        <v>4</v>
      </c>
      <c r="E12" s="62" t="s">
        <v>31</v>
      </c>
      <c r="F12" s="63" t="s">
        <v>36</v>
      </c>
      <c r="G12" s="64">
        <f t="shared" si="0"/>
        <v>80</v>
      </c>
      <c r="H12" s="65">
        <v>20</v>
      </c>
      <c r="I12" s="102"/>
      <c r="J12" s="66">
        <f t="shared" si="1"/>
        <v>0</v>
      </c>
      <c r="K12" s="67" t="str">
        <f t="shared" si="2"/>
        <v xml:space="preserve"> </v>
      </c>
      <c r="L12" s="55"/>
      <c r="M12" s="55"/>
      <c r="N12" s="56"/>
      <c r="O12" s="56"/>
      <c r="P12" s="68"/>
      <c r="Q12" s="68"/>
      <c r="R12" s="57"/>
      <c r="S12" s="56"/>
      <c r="T12" s="58"/>
    </row>
    <row r="13" spans="1:20" ht="27" customHeight="1" thickBot="1" x14ac:dyDescent="0.3">
      <c r="A13" s="27"/>
      <c r="B13" s="71">
        <v>7</v>
      </c>
      <c r="C13" s="72" t="s">
        <v>48</v>
      </c>
      <c r="D13" s="73">
        <v>1</v>
      </c>
      <c r="E13" s="74" t="s">
        <v>30</v>
      </c>
      <c r="F13" s="75" t="s">
        <v>35</v>
      </c>
      <c r="G13" s="76">
        <f t="shared" si="0"/>
        <v>250</v>
      </c>
      <c r="H13" s="77">
        <v>250</v>
      </c>
      <c r="I13" s="103"/>
      <c r="J13" s="78">
        <f t="shared" si="1"/>
        <v>0</v>
      </c>
      <c r="K13" s="79" t="str">
        <f t="shared" si="2"/>
        <v xml:space="preserve"> </v>
      </c>
      <c r="L13" s="80"/>
      <c r="M13" s="80"/>
      <c r="N13" s="81"/>
      <c r="O13" s="81"/>
      <c r="P13" s="82"/>
      <c r="Q13" s="82"/>
      <c r="R13" s="83"/>
      <c r="S13" s="81"/>
      <c r="T13" s="84"/>
    </row>
    <row r="14" spans="1:20" ht="16.5" thickTop="1" thickBot="1" x14ac:dyDescent="0.3">
      <c r="C14" s="1"/>
      <c r="D14" s="1"/>
      <c r="E14" s="1"/>
      <c r="F14" s="1"/>
      <c r="G14" s="1"/>
      <c r="J14" s="85"/>
    </row>
    <row r="15" spans="1:20" ht="60.75" customHeight="1" thickTop="1" thickBot="1" x14ac:dyDescent="0.3">
      <c r="B15" s="86" t="s">
        <v>9</v>
      </c>
      <c r="C15" s="86"/>
      <c r="D15" s="86"/>
      <c r="E15" s="86"/>
      <c r="F15" s="86"/>
      <c r="G15" s="87"/>
      <c r="H15" s="88" t="s">
        <v>10</v>
      </c>
      <c r="I15" s="89" t="s">
        <v>11</v>
      </c>
      <c r="J15" s="90"/>
      <c r="K15" s="91"/>
      <c r="S15" s="24"/>
      <c r="T15" s="92"/>
    </row>
    <row r="16" spans="1:20" ht="33" customHeight="1" thickTop="1" thickBot="1" x14ac:dyDescent="0.3">
      <c r="B16" s="93" t="s">
        <v>26</v>
      </c>
      <c r="C16" s="93"/>
      <c r="D16" s="93"/>
      <c r="E16" s="93"/>
      <c r="F16" s="93"/>
      <c r="G16" s="94"/>
      <c r="H16" s="95">
        <f>SUM(G7:G13)</f>
        <v>20270</v>
      </c>
      <c r="I16" s="96">
        <f>SUM(J7:J13)</f>
        <v>0</v>
      </c>
      <c r="J16" s="97"/>
      <c r="K16" s="98"/>
    </row>
    <row r="17" ht="14.25" customHeight="1" thickTop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lDVf3tz5tEe+j/mRTxdnlkXmY65zo7QEYr4IJTFN5Rfg+nPEK0Ft69pZQMDC+Js9hqH+NmNF+XiImeEoXFuUcg==" saltValue="mgSVz6zsG30paO5hw++q0Q==" spinCount="100000" sheet="1" objects="1" scenarios="1"/>
  <mergeCells count="14">
    <mergeCell ref="B1:D1"/>
    <mergeCell ref="I15:K15"/>
    <mergeCell ref="B16:F16"/>
    <mergeCell ref="I16:K16"/>
    <mergeCell ref="B15:F15"/>
    <mergeCell ref="L8:L13"/>
    <mergeCell ref="M8:M13"/>
    <mergeCell ref="N8:N13"/>
    <mergeCell ref="O8:O13"/>
    <mergeCell ref="P8:P13"/>
    <mergeCell ref="Q8:Q13"/>
    <mergeCell ref="R8:R13"/>
    <mergeCell ref="S8:S13"/>
    <mergeCell ref="T8:T13"/>
  </mergeCells>
  <conditionalFormatting sqref="B7:B13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3">
    <cfRule type="containsBlanks" dxfId="5" priority="22">
      <formula>LEN(TRIM(D7))=0</formula>
    </cfRule>
  </conditionalFormatting>
  <conditionalFormatting sqref="I7:I13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2025-09-05T12:23:57Z</dcterms:modified>
</cp:coreProperties>
</file>